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odiv\Desktop\"/>
    </mc:Choice>
  </mc:AlternateContent>
  <xr:revisionPtr revIDLastSave="0" documentId="8_{F5AE34C5-784B-4892-B4BC-6A0DE6F82717}" xr6:coauthVersionLast="47" xr6:coauthVersionMax="47" xr10:uidLastSave="{00000000-0000-0000-0000-000000000000}"/>
  <bookViews>
    <workbookView xWindow="28680" yWindow="-120" windowWidth="25440" windowHeight="15270" xr2:uid="{C5CFF3DB-599A-4A9F-AD15-FAFE81387F14}"/>
  </bookViews>
  <sheets>
    <sheet name="Format comun. modifiche POR" sheetId="1" r:id="rId1"/>
    <sheet name="Non aprire" sheetId="3" r:id="rId2"/>
    <sheet name="Dati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<sst xmlns="http://schemas.openxmlformats.org/spreadsheetml/2006/main" count="91" uniqueCount="64">
  <si>
    <t>Codice CUP</t>
  </si>
  <si>
    <t>Importo totale intervento</t>
  </si>
  <si>
    <t>1.1 Case della Comunità e presa in carico della persona</t>
  </si>
  <si>
    <t>1.2.2 Centrali Operative Territoriali (COT)</t>
  </si>
  <si>
    <t xml:space="preserve">1.3 Rafforzamento dell’assistenza sanitaria intermedia e delle sue strutture (Ospedali di Comunità)  </t>
  </si>
  <si>
    <t>1.1.1 – Digitalizzazione DEA I e II livello</t>
  </si>
  <si>
    <t>1.1.2 – Grandi Apparecchiature Sanitarie</t>
  </si>
  <si>
    <t>1.2 Verso un nuovo ospedale sicuro e sostenibile (PNRR)</t>
  </si>
  <si>
    <t>1.2 Verso un nuovo ospedale sicuro e sostenibile (PNC)</t>
  </si>
  <si>
    <t>Interventi</t>
  </si>
  <si>
    <t>M6C1 1.3: Rafforzamento dell’assistenza sanitaria intermedia e delle sue strutture (Ospedali di comunità)</t>
  </si>
  <si>
    <t>Fonte</t>
  </si>
  <si>
    <t>PNRR</t>
  </si>
  <si>
    <t>PNC</t>
  </si>
  <si>
    <t>M6C1 1.1: Case della Comunità e presa in carico della persona</t>
  </si>
  <si>
    <t>M6C1 1.2.2: Casa come primo luogo di cura e telemedicina – Implementazione Centrali Operative Territoriali (COT)</t>
  </si>
  <si>
    <t>M6C2 1.1.1: Ammodernamento del parco tecnologico e digitale ospedaliero - Digitalizzazione DEA I e II livello</t>
  </si>
  <si>
    <t>M6C2 1.1.2: Ammodernamento del parco tecnologico e digitale ospedaliero - Grandi Apparecchiature Sanitarie</t>
  </si>
  <si>
    <t>M6C2 1.1.1: Ammodernamento del parco tecnologico e digitale ospedaliero – Rafforzamento strutturale SSN (“progetti in essere” ex art. 2, DL 34/2020)</t>
  </si>
  <si>
    <t>M6C2 1.2: Verso un nuovo ospedale sicuro e sostenibile (Fondi PNRR)</t>
  </si>
  <si>
    <t>PNC 1.2:  Verso un nuovo ospedale sicuro e sostenibile (Fondi PNC)</t>
  </si>
  <si>
    <t xml:space="preserve">M6C2 1.3.1: Rafforzamento dell'infrastruttura tecnologica e degli strumenti per la raccolta, l’elaborazione, l’analisi dei dati e la simulazione - (FSE) (b) “Adozione e utilizzo FSE da parte delle Regioni” </t>
  </si>
  <si>
    <t>M6C2 1.3.2: Rafforzamento dell'infrastruttura tecnologica e degli strumenti per la raccolta, l’elaborazione, l’analisi dei dati e la simulazione – Potenziamento, modello predittivo,SDK…</t>
  </si>
  <si>
    <t>M6C2 2.2 (a) Sviluppo delle competenze tecniche-professionali,digitali e manageriali del personale del sistema sanitario – borse aggiuntive in formazione di medicina generale</t>
  </si>
  <si>
    <t>M6C2 2.2 (b): Sviluppo delle competenze tecniche-professionali, digitali e manageriali del personale del sistema sanitario – Corso di formazione in infezioni ospedaliere</t>
  </si>
  <si>
    <t>Nome RUP</t>
  </si>
  <si>
    <t>VITTORIO</t>
  </si>
  <si>
    <t>F39J22000980005</t>
  </si>
  <si>
    <t>F49J22001000005</t>
  </si>
  <si>
    <t>F64E22000440005</t>
  </si>
  <si>
    <t>F25C22000010005</t>
  </si>
  <si>
    <t>F64E22000520005</t>
  </si>
  <si>
    <t>F29J22001120005</t>
  </si>
  <si>
    <t>F29J22001130005</t>
  </si>
  <si>
    <t>F64E22000490005</t>
  </si>
  <si>
    <t>F44E22000210005</t>
  </si>
  <si>
    <t>F44E22000280005</t>
  </si>
  <si>
    <t>F44E22000290005</t>
  </si>
  <si>
    <t>F49J22000980005</t>
  </si>
  <si>
    <t>APPARECCHIATURA</t>
  </si>
  <si>
    <t>F39J22001550005</t>
  </si>
  <si>
    <t>F24E22000250005</t>
  </si>
  <si>
    <t>F69J22001560005</t>
  </si>
  <si>
    <t>Tomografo assiale computerizzato 128 strati TAC per il PO di TERAMO</t>
  </si>
  <si>
    <t>STATO ATTUAZIONE A GENNAIO 2024</t>
  </si>
  <si>
    <t>Tomografo assiale computerizzato 128 strati TAC per il PO di ATRI</t>
  </si>
  <si>
    <t xml:space="preserve">Tomografo assiale computerizzato 128 strati TAC per il PO di GIULIANOVA </t>
  </si>
  <si>
    <t xml:space="preserve">Riinanza magnetica per il PO di S. Omero </t>
  </si>
  <si>
    <t>Riinanza magnetica per il PO di ATRI</t>
  </si>
  <si>
    <t>Ecotomografo per la Medicina Interna del PO di Teramo</t>
  </si>
  <si>
    <t>Ecotomografo per la Chirurgia Vascolare del PO di Teramo</t>
  </si>
  <si>
    <t>Ecografo cardiologico per la Cardiolgia del PO di Teramo</t>
  </si>
  <si>
    <t>Intervento concluso</t>
  </si>
  <si>
    <t>v</t>
  </si>
  <si>
    <t xml:space="preserve">Lavori per l' installazione in corso </t>
  </si>
  <si>
    <t>Telecomandato di reparto per il PO di S. Omero</t>
  </si>
  <si>
    <t>Telecomandato di Pronto Soccorso per il PO di S. Omero</t>
  </si>
  <si>
    <t>Ortopantomografo 3D Cone Beam per il PO di Atri</t>
  </si>
  <si>
    <t>Densitometro osseo MOC per il PO di S. Omero</t>
  </si>
  <si>
    <t>Radiologico polifunzionale SGS per il PO di Giulianova</t>
  </si>
  <si>
    <t xml:space="preserve">Angiografo Biplano per il PO di Teramo </t>
  </si>
  <si>
    <t xml:space="preserve">Telecomandato di Pronto Soccorso per il PO di Giulianova </t>
  </si>
  <si>
    <t xml:space="preserve"> M6C2 I1.1.2 Ammodernamento del parco tecnologico e digitale ospedaliero - 
Grandi apparecchiature</t>
  </si>
  <si>
    <r>
      <t xml:space="preserve">PNRR
</t>
    </r>
    <r>
      <rPr>
        <b/>
        <sz val="28"/>
        <color theme="4" tint="-0.249977111117893"/>
        <rFont val="Calibri"/>
        <family val="2"/>
        <scheme val="minor"/>
      </rPr>
      <t>Piano Nazionale di Ripresa e Resilienza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</si>
</sst>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48"/>
      <color theme="4" tint="-0.249977111117893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/>
    <xf numFmtId="44" fontId="1" fillId="3" borderId="2" xfId="0" applyNumberFormat="1" applyFont="1" applyFill="1" applyBorder="1" applyAlignment="1">
      <alignment horizontal="center" vertical="center" wrapText="1"/>
    </xf>
    <xf numFmtId="44" fontId="0" fillId="0" borderId="1" xfId="0" applyNumberFormat="1" applyBorder="1"/>
    <xf numFmtId="4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4" borderId="1" xfId="0" applyFill="1" applyBorder="1"/>
    <xf numFmtId="44" fontId="0" fillId="0" borderId="1" xfId="0" applyNumberFormat="1" applyFill="1" applyBorder="1"/>
    <xf numFmtId="44" fontId="0" fillId="4" borderId="1" xfId="0" applyNumberFormat="1" applyFill="1" applyBorder="1"/>
    <xf numFmtId="44" fontId="3" fillId="0" borderId="0" xfId="0" applyNumberFormat="1" applyFont="1"/>
    <xf numFmtId="0" fontId="0" fillId="0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878416</xdr:colOff>
      <xdr:row>0</xdr:row>
      <xdr:rowOff>0</xdr:rowOff>
    </xdr:from>
    <xdr:to>
      <xdr:col>5</xdr:col>
      <xdr:colOff>1588558</xdr:colOff>
      <xdr:row>0</xdr:row>
      <xdr:rowOff>1466850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C3B1C8E-E10D-42C7-9C75-172EEA109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333" y="0"/>
          <a:ext cx="8510058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E00F9-7C6A-4759-A1AB-483B4457726D}">
  <sheetPr>
    <pageSetUpPr fitToPage="1"/>
  </sheetPr>
  <dimension ref="A1:I19"/>
  <sheetViews>
    <sheetView showGridLines="0" tabSelected="1" zoomScale="90" zoomScaleNormal="90" workbookViewId="0">
      <selection activeCell="H12" sqref="H12"/>
    </sheetView>
  </sheetViews>
  <sheetFormatPr defaultRowHeight="15" x14ac:dyDescent="0.25"/>
  <cols>
    <col min="1" max="1" width="6.5703125" bestFit="1" customWidth="1"/>
    <col min="2" max="2" width="65.28515625" bestFit="1" customWidth="1"/>
    <col min="3" max="3" width="17.7109375" bestFit="1" customWidth="1"/>
    <col min="4" max="4" width="11.42578125" bestFit="1" customWidth="1"/>
    <col min="5" max="5" width="22.5703125" style="6" bestFit="1" customWidth="1"/>
    <col min="6" max="6" width="36.28515625" style="15" customWidth="1"/>
  </cols>
  <sheetData>
    <row r="1" spans="1:6" ht="200.25" customHeight="1" x14ac:dyDescent="0.55000000000000004">
      <c r="A1" s="17" t="s">
        <v>63</v>
      </c>
      <c r="B1" s="18"/>
      <c r="C1" s="18"/>
      <c r="D1" s="18"/>
      <c r="E1" s="18"/>
      <c r="F1" s="18"/>
    </row>
    <row r="2" spans="1:6" ht="70.150000000000006" customHeight="1" x14ac:dyDescent="0.25">
      <c r="A2" s="19" t="s">
        <v>62</v>
      </c>
      <c r="B2" s="19"/>
      <c r="C2" s="19"/>
      <c r="D2" s="19"/>
      <c r="E2" s="19"/>
      <c r="F2" s="19"/>
    </row>
    <row r="3" spans="1:6" ht="40.5" customHeight="1" x14ac:dyDescent="0.25">
      <c r="A3" s="2"/>
      <c r="B3" s="7" t="s">
        <v>39</v>
      </c>
      <c r="C3" s="2" t="s">
        <v>0</v>
      </c>
      <c r="D3" s="2" t="s">
        <v>25</v>
      </c>
      <c r="E3" s="4" t="s">
        <v>1</v>
      </c>
      <c r="F3" s="7" t="s">
        <v>44</v>
      </c>
    </row>
    <row r="4" spans="1:6" x14ac:dyDescent="0.25">
      <c r="A4" s="1">
        <v>1</v>
      </c>
      <c r="B4" s="13" t="s">
        <v>43</v>
      </c>
      <c r="C4" s="1" t="s">
        <v>28</v>
      </c>
      <c r="D4" s="1" t="s">
        <v>26</v>
      </c>
      <c r="E4" s="5">
        <v>370000</v>
      </c>
      <c r="F4" s="14" t="s">
        <v>52</v>
      </c>
    </row>
    <row r="5" spans="1:6" x14ac:dyDescent="0.25">
      <c r="A5" s="1">
        <v>2</v>
      </c>
      <c r="B5" s="13" t="s">
        <v>45</v>
      </c>
      <c r="C5" s="1" t="s">
        <v>27</v>
      </c>
      <c r="D5" s="1" t="s">
        <v>26</v>
      </c>
      <c r="E5" s="5">
        <v>737390</v>
      </c>
      <c r="F5" s="14" t="s">
        <v>52</v>
      </c>
    </row>
    <row r="6" spans="1:6" x14ac:dyDescent="0.25">
      <c r="A6" s="1">
        <v>3</v>
      </c>
      <c r="B6" s="9" t="s">
        <v>47</v>
      </c>
      <c r="C6" s="9" t="s">
        <v>30</v>
      </c>
      <c r="D6" s="9" t="s">
        <v>26</v>
      </c>
      <c r="E6" s="11">
        <v>1969814</v>
      </c>
      <c r="F6" s="16" t="s">
        <v>54</v>
      </c>
    </row>
    <row r="7" spans="1:6" x14ac:dyDescent="0.25">
      <c r="A7" s="1">
        <v>4</v>
      </c>
      <c r="B7" s="9" t="s">
        <v>48</v>
      </c>
      <c r="C7" s="1" t="s">
        <v>31</v>
      </c>
      <c r="D7" s="1" t="s">
        <v>26</v>
      </c>
      <c r="E7" s="11">
        <v>1851492</v>
      </c>
      <c r="F7" s="16" t="s">
        <v>54</v>
      </c>
    </row>
    <row r="8" spans="1:6" x14ac:dyDescent="0.25">
      <c r="A8" s="1">
        <v>5</v>
      </c>
      <c r="B8" s="8" t="s">
        <v>49</v>
      </c>
      <c r="C8" s="1" t="s">
        <v>36</v>
      </c>
      <c r="D8" s="1" t="s">
        <v>26</v>
      </c>
      <c r="E8" s="5">
        <v>54000</v>
      </c>
      <c r="F8" s="14" t="s">
        <v>52</v>
      </c>
    </row>
    <row r="9" spans="1:6" x14ac:dyDescent="0.25">
      <c r="A9" s="1">
        <v>6</v>
      </c>
      <c r="B9" s="8" t="s">
        <v>50</v>
      </c>
      <c r="C9" s="1" t="s">
        <v>37</v>
      </c>
      <c r="D9" s="1" t="s">
        <v>26</v>
      </c>
      <c r="E9" s="5">
        <v>54000</v>
      </c>
      <c r="F9" s="14" t="s">
        <v>52</v>
      </c>
    </row>
    <row r="10" spans="1:6" x14ac:dyDescent="0.25">
      <c r="A10" s="1">
        <v>7</v>
      </c>
      <c r="B10" s="8" t="s">
        <v>51</v>
      </c>
      <c r="C10" s="1" t="s">
        <v>38</v>
      </c>
      <c r="D10" s="1" t="s">
        <v>26</v>
      </c>
      <c r="E10" s="5">
        <v>78000</v>
      </c>
      <c r="F10" s="14" t="s">
        <v>52</v>
      </c>
    </row>
    <row r="11" spans="1:6" x14ac:dyDescent="0.25">
      <c r="A11" s="1">
        <v>8</v>
      </c>
      <c r="B11" s="8" t="s">
        <v>55</v>
      </c>
      <c r="C11" s="1" t="s">
        <v>32</v>
      </c>
      <c r="D11" s="1" t="s">
        <v>26</v>
      </c>
      <c r="E11" s="5">
        <v>217160</v>
      </c>
      <c r="F11" s="14" t="s">
        <v>52</v>
      </c>
    </row>
    <row r="12" spans="1:6" x14ac:dyDescent="0.25">
      <c r="A12" s="1">
        <v>9</v>
      </c>
      <c r="B12" s="8" t="s">
        <v>56</v>
      </c>
      <c r="C12" s="1" t="s">
        <v>33</v>
      </c>
      <c r="D12" s="1" t="s">
        <v>26</v>
      </c>
      <c r="E12" s="11">
        <v>341000</v>
      </c>
      <c r="F12" s="14" t="s">
        <v>52</v>
      </c>
    </row>
    <row r="13" spans="1:6" x14ac:dyDescent="0.25">
      <c r="A13" s="1">
        <v>10</v>
      </c>
      <c r="B13" s="8" t="s">
        <v>57</v>
      </c>
      <c r="C13" s="8" t="s">
        <v>40</v>
      </c>
      <c r="D13" s="1" t="s">
        <v>26</v>
      </c>
      <c r="E13" s="11">
        <v>238200</v>
      </c>
      <c r="F13" s="16" t="s">
        <v>54</v>
      </c>
    </row>
    <row r="14" spans="1:6" x14ac:dyDescent="0.25">
      <c r="A14" s="1">
        <v>11</v>
      </c>
      <c r="B14" s="8" t="s">
        <v>58</v>
      </c>
      <c r="C14" s="1" t="s">
        <v>41</v>
      </c>
      <c r="D14" s="1" t="s">
        <v>26</v>
      </c>
      <c r="E14" s="10">
        <v>38308</v>
      </c>
      <c r="F14" s="14" t="s">
        <v>52</v>
      </c>
    </row>
    <row r="15" spans="1:6" x14ac:dyDescent="0.25">
      <c r="A15" s="1">
        <v>12</v>
      </c>
      <c r="B15" s="9" t="s">
        <v>59</v>
      </c>
      <c r="C15" s="9" t="s">
        <v>42</v>
      </c>
      <c r="D15" s="9" t="s">
        <v>26</v>
      </c>
      <c r="E15" s="11">
        <v>354800</v>
      </c>
      <c r="F15" s="16" t="s">
        <v>54</v>
      </c>
    </row>
    <row r="16" spans="1:6" ht="30" x14ac:dyDescent="0.25">
      <c r="A16" s="1">
        <v>13</v>
      </c>
      <c r="B16" s="13" t="s">
        <v>46</v>
      </c>
      <c r="C16" s="1" t="s">
        <v>29</v>
      </c>
      <c r="D16" s="1" t="s">
        <v>26</v>
      </c>
      <c r="E16" s="5">
        <v>395000</v>
      </c>
      <c r="F16" s="14" t="s">
        <v>52</v>
      </c>
    </row>
    <row r="17" spans="1:9" x14ac:dyDescent="0.25">
      <c r="A17" s="1">
        <v>14</v>
      </c>
      <c r="B17" s="8" t="s">
        <v>60</v>
      </c>
      <c r="C17" s="1" t="s">
        <v>35</v>
      </c>
      <c r="D17" s="1" t="s">
        <v>26</v>
      </c>
      <c r="E17" s="5">
        <v>660000</v>
      </c>
      <c r="F17" s="14" t="s">
        <v>52</v>
      </c>
    </row>
    <row r="18" spans="1:9" x14ac:dyDescent="0.25">
      <c r="A18" s="1">
        <v>15</v>
      </c>
      <c r="B18" s="8" t="s">
        <v>61</v>
      </c>
      <c r="C18" s="1" t="s">
        <v>34</v>
      </c>
      <c r="D18" s="1" t="s">
        <v>26</v>
      </c>
      <c r="E18" s="5">
        <v>265000</v>
      </c>
      <c r="F18" s="14" t="s">
        <v>52</v>
      </c>
    </row>
    <row r="19" spans="1:9" ht="21" x14ac:dyDescent="0.35">
      <c r="E19" s="12">
        <f>SUM(E4:E18)</f>
        <v>7624164</v>
      </c>
      <c r="I19" t="s">
        <v>53</v>
      </c>
    </row>
  </sheetData>
  <mergeCells count="2">
    <mergeCell ref="A1:F1"/>
    <mergeCell ref="A2:F2"/>
  </mergeCells>
  <dataValidations count="1">
    <dataValidation allowBlank="1" showInputMessage="1" showErrorMessage="1" prompt="Inserire l'importo totale intervento in coerenza con quadro economico da Scheda Agenas" sqref="E4:E18" xr:uid="{BD8C47FC-73C7-48BD-BF32-66F3CEB2E44C}"/>
  </dataValidation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6F55-03C2-4122-8C4C-FAFCCCD8FAF4}">
  <dimension ref="A1:B13"/>
  <sheetViews>
    <sheetView zoomScaleNormal="100" workbookViewId="0">
      <selection activeCell="B7" sqref="B7"/>
    </sheetView>
  </sheetViews>
  <sheetFormatPr defaultRowHeight="15" x14ac:dyDescent="0.25"/>
  <cols>
    <col min="2" max="2" width="69.85546875" customWidth="1"/>
  </cols>
  <sheetData>
    <row r="1" spans="1:2" x14ac:dyDescent="0.25">
      <c r="A1" s="3" t="s">
        <v>11</v>
      </c>
      <c r="B1" s="3" t="s">
        <v>9</v>
      </c>
    </row>
    <row r="2" spans="1:2" x14ac:dyDescent="0.25">
      <c r="A2" t="s">
        <v>12</v>
      </c>
      <c r="B2" t="s">
        <v>14</v>
      </c>
    </row>
    <row r="3" spans="1:2" x14ac:dyDescent="0.25">
      <c r="A3" t="s">
        <v>13</v>
      </c>
      <c r="B3" t="s">
        <v>15</v>
      </c>
    </row>
    <row r="4" spans="1:2" x14ac:dyDescent="0.25">
      <c r="B4" t="s">
        <v>10</v>
      </c>
    </row>
    <row r="5" spans="1:2" x14ac:dyDescent="0.25">
      <c r="B5" t="s">
        <v>16</v>
      </c>
    </row>
    <row r="6" spans="1:2" x14ac:dyDescent="0.25">
      <c r="B6" t="s">
        <v>17</v>
      </c>
    </row>
    <row r="7" spans="1:2" x14ac:dyDescent="0.25">
      <c r="B7" t="s">
        <v>18</v>
      </c>
    </row>
    <row r="8" spans="1:2" x14ac:dyDescent="0.25">
      <c r="B8" t="s">
        <v>19</v>
      </c>
    </row>
    <row r="9" spans="1:2" x14ac:dyDescent="0.25">
      <c r="B9" t="s">
        <v>20</v>
      </c>
    </row>
    <row r="10" spans="1:2" x14ac:dyDescent="0.25">
      <c r="B10" t="s">
        <v>21</v>
      </c>
    </row>
    <row r="11" spans="1:2" x14ac:dyDescent="0.25">
      <c r="B11" t="s">
        <v>22</v>
      </c>
    </row>
    <row r="12" spans="1:2" x14ac:dyDescent="0.25">
      <c r="B12" t="s">
        <v>23</v>
      </c>
    </row>
    <row r="13" spans="1:2" x14ac:dyDescent="0.25">
      <c r="B13" t="s">
        <v>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608F-D9F1-4E2E-B0FF-96FB168923F0}">
  <dimension ref="A1:A7"/>
  <sheetViews>
    <sheetView workbookViewId="0">
      <selection activeCell="A7" sqref="A7"/>
    </sheetView>
  </sheetViews>
  <sheetFormatPr defaultRowHeight="15" x14ac:dyDescent="0.25"/>
  <cols>
    <col min="1" max="1" width="83.140625" bestFit="1" customWidth="1"/>
  </cols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6</v>
      </c>
    </row>
    <row r="6" spans="1:1" x14ac:dyDescent="0.25">
      <c r="A6" t="s">
        <v>7</v>
      </c>
    </row>
    <row r="7" spans="1:1" x14ac:dyDescent="0.25">
      <c r="A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Format comun. modifiche POR</vt:lpstr>
      <vt:lpstr>Non aprire</vt:lpstr>
      <vt:lpstr>Dati</vt:lpstr>
    </vt:vector>
  </TitlesOfParts>
  <Company>Intellera Consulting S.r.l.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Zaccari</dc:creator>
  <cp:lastModifiedBy>Chiodi Valeria</cp:lastModifiedBy>
  <cp:lastPrinted>2022-10-28T09:58:58Z</cp:lastPrinted>
  <dcterms:created xsi:type="dcterms:W3CDTF">2022-10-19T14:51:15Z</dcterms:created>
  <dcterms:modified xsi:type="dcterms:W3CDTF">2024-12-04T07:51:54Z</dcterms:modified>
</cp:coreProperties>
</file>